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945" windowHeight="6015"/>
  </bookViews>
  <sheets>
    <sheet name="Arkusz1" sheetId="1" r:id="rId1"/>
  </sheets>
  <definedNames>
    <definedName name="_xlnm.Print_Area" localSheetId="0">Arkusz1!$A$1:$J$53</definedName>
  </definedNames>
  <calcPr calcId="145621"/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C38" i="1"/>
  <c r="D38" i="1"/>
  <c r="E38" i="1"/>
  <c r="F38" i="1"/>
  <c r="G38" i="1"/>
  <c r="H38" i="1"/>
  <c r="I38" i="1"/>
  <c r="J38" i="1"/>
  <c r="C22" i="1"/>
  <c r="C44" i="1" s="1"/>
  <c r="D22" i="1"/>
  <c r="E22" i="1"/>
  <c r="E19" i="1" s="1"/>
  <c r="E27" i="1" s="1"/>
  <c r="F22" i="1"/>
  <c r="F44" i="1" s="1"/>
  <c r="G22" i="1"/>
  <c r="G44" i="1" s="1"/>
  <c r="H22" i="1"/>
  <c r="H19" i="1" s="1"/>
  <c r="H27" i="1" s="1"/>
  <c r="I22" i="1"/>
  <c r="I19" i="1" s="1"/>
  <c r="I27" i="1" s="1"/>
  <c r="J22" i="1"/>
  <c r="J44" i="1" s="1"/>
  <c r="D19" i="1"/>
  <c r="D27" i="1" s="1"/>
  <c r="C11" i="1"/>
  <c r="D11" i="1"/>
  <c r="E11" i="1"/>
  <c r="F11" i="1"/>
  <c r="G11" i="1"/>
  <c r="H11" i="1"/>
  <c r="I11" i="1"/>
  <c r="J11" i="1"/>
  <c r="D44" i="1"/>
  <c r="I44" i="1"/>
  <c r="C45" i="1"/>
  <c r="D45" i="1"/>
  <c r="E45" i="1"/>
  <c r="F45" i="1"/>
  <c r="G45" i="1"/>
  <c r="H45" i="1"/>
  <c r="I45" i="1"/>
  <c r="J45" i="1"/>
  <c r="C46" i="1"/>
  <c r="D46" i="1"/>
  <c r="E46" i="1"/>
  <c r="F46" i="1"/>
  <c r="G46" i="1"/>
  <c r="H46" i="1"/>
  <c r="I46" i="1"/>
  <c r="J46" i="1"/>
  <c r="C6" i="1"/>
  <c r="D6" i="1"/>
  <c r="E6" i="1"/>
  <c r="F6" i="1"/>
  <c r="G6" i="1"/>
  <c r="H6" i="1"/>
  <c r="I6" i="1"/>
  <c r="J6" i="1"/>
  <c r="E43" i="1" l="1"/>
  <c r="E44" i="1"/>
  <c r="F42" i="1"/>
  <c r="J40" i="1"/>
  <c r="J42" i="1" s="1"/>
  <c r="H40" i="1"/>
  <c r="H42" i="1" s="1"/>
  <c r="F40" i="1"/>
  <c r="D40" i="1"/>
  <c r="I43" i="1"/>
  <c r="I40" i="1"/>
  <c r="G40" i="1"/>
  <c r="E40" i="1"/>
  <c r="C40" i="1"/>
  <c r="C16" i="1"/>
  <c r="C47" i="1" s="1"/>
  <c r="G19" i="1"/>
  <c r="G27" i="1" s="1"/>
  <c r="G43" i="1" s="1"/>
  <c r="F19" i="1"/>
  <c r="F27" i="1" s="1"/>
  <c r="G16" i="1"/>
  <c r="G47" i="1" s="1"/>
  <c r="F16" i="1"/>
  <c r="F47" i="1" s="1"/>
  <c r="C42" i="1"/>
  <c r="E16" i="1"/>
  <c r="E47" i="1" s="1"/>
  <c r="C19" i="1"/>
  <c r="C27" i="1" s="1"/>
  <c r="C43" i="1" s="1"/>
  <c r="J16" i="1"/>
  <c r="J47" i="1" s="1"/>
  <c r="G42" i="1"/>
  <c r="I16" i="1"/>
  <c r="I47" i="1" s="1"/>
  <c r="H16" i="1"/>
  <c r="H47" i="1" s="1"/>
  <c r="D16" i="1"/>
  <c r="D47" i="1" s="1"/>
  <c r="I42" i="1"/>
  <c r="J19" i="1"/>
  <c r="J27" i="1" s="1"/>
  <c r="J43" i="1" s="1"/>
  <c r="D42" i="1"/>
  <c r="H44" i="1"/>
  <c r="E48" i="1"/>
  <c r="J48" i="1"/>
  <c r="I48" i="1"/>
  <c r="F48" i="1"/>
  <c r="H48" i="1"/>
  <c r="D48" i="1"/>
  <c r="G48" i="1"/>
  <c r="C48" i="1"/>
  <c r="E42" i="1"/>
  <c r="B32" i="1"/>
  <c r="B6" i="1"/>
  <c r="B48" i="1" s="1"/>
  <c r="B38" i="1"/>
  <c r="B22" i="1"/>
  <c r="B19" i="1" s="1"/>
  <c r="B27" i="1" s="1"/>
  <c r="B11" i="1"/>
  <c r="B45" i="1"/>
  <c r="B46" i="1"/>
  <c r="F43" i="1" l="1"/>
  <c r="D43" i="1"/>
  <c r="H43" i="1"/>
  <c r="B40" i="1"/>
  <c r="B42" i="1" s="1"/>
  <c r="B44" i="1"/>
  <c r="B16" i="1"/>
  <c r="B47" i="1" s="1"/>
  <c r="B43" i="1" l="1"/>
</calcChain>
</file>

<file path=xl/sharedStrings.xml><?xml version="1.0" encoding="utf-8"?>
<sst xmlns="http://schemas.openxmlformats.org/spreadsheetml/2006/main" count="65" uniqueCount="60">
  <si>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</si>
  <si>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</si>
  <si>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</si>
  <si>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</si>
  <si>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</si>
  <si>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</si>
  <si>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IV. Inne aktywa </t>
  </si>
  <si>
    <t>Aktywa razem (A+B)</t>
  </si>
  <si>
    <t>A. Kapitały własne</t>
  </si>
  <si>
    <t>B.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</si>
  <si>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</si>
  <si>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</si>
  <si>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</si>
  <si>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</si>
  <si>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</si>
  <si>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</si>
  <si>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</si>
  <si>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Pasywa razem (A+B)</t>
  </si>
  <si>
    <t>2. Pozostałe przychody</t>
  </si>
  <si>
    <t>3. Razem przychody (1+2)</t>
  </si>
  <si>
    <t>4. Zakup towarów handlowych i materiałów wg cen zakupu wraz z kosztami ubocznymi</t>
  </si>
  <si>
    <t>wskaźnik płynności finansowej:</t>
  </si>
  <si>
    <t>ROS</t>
  </si>
  <si>
    <t>ROE</t>
  </si>
  <si>
    <t>wskaźnik ogólnego zadłużenia:</t>
  </si>
  <si>
    <t>wskaźnik pokrycia majątku trwałego kapitałem stałym</t>
  </si>
  <si>
    <t>I. Zapasy</t>
  </si>
  <si>
    <t>suma kontrolna pasywa = aktywa</t>
  </si>
  <si>
    <t>II. Należności</t>
  </si>
  <si>
    <t>Rok:</t>
  </si>
  <si>
    <t>5. Wynagrodzenie z narzutami</t>
  </si>
  <si>
    <t>6. Amortyzacja</t>
  </si>
  <si>
    <t>7. Koszty operacji finansowych (odsetki i prowizje)</t>
  </si>
  <si>
    <t>8. Pozostałe koszty</t>
  </si>
  <si>
    <t>9. Razem koszty (4+5+6+7+8)</t>
  </si>
  <si>
    <t>w tym eksport.</t>
  </si>
  <si>
    <t>Okres przed udzieleniem pożyczki</t>
  </si>
  <si>
    <t>Okres spłaty pożyczki</t>
  </si>
  <si>
    <t>III. Środki pieniężne w kasie i w banku</t>
  </si>
  <si>
    <t xml:space="preserve">1. Wartość sprzedanych produktów, towarów i usług </t>
  </si>
  <si>
    <t>n</t>
  </si>
  <si>
    <t>*(n)- rok bazowy</t>
  </si>
  <si>
    <t xml:space="preserve">n + 1 </t>
  </si>
  <si>
    <t>n + 2</t>
  </si>
  <si>
    <t>n + 3</t>
  </si>
  <si>
    <t>n + 4</t>
  </si>
  <si>
    <t>n + 5</t>
  </si>
  <si>
    <t>n + 6</t>
  </si>
  <si>
    <t>10. Koszty pożyczki</t>
  </si>
  <si>
    <t>11. Zysk brutto (3-9-10)</t>
  </si>
  <si>
    <t>12. Podatek</t>
  </si>
  <si>
    <t>13. Zysk netto (11-12)</t>
  </si>
  <si>
    <t>data sporządzenia:</t>
  </si>
  <si>
    <t>………………………………………………..</t>
  </si>
  <si>
    <t xml:space="preserve">                                               </t>
  </si>
  <si>
    <t>pieczęć i podpis</t>
  </si>
  <si>
    <t>Aktywa (dane w PLN)</t>
  </si>
  <si>
    <t>Pasywa (dane w PLN)</t>
  </si>
  <si>
    <t>Rachunek zysków i strat (dane w PLN)</t>
  </si>
  <si>
    <t>Arkusz kalkulacyjny – sytuacja majątkowo finansowa (uproszczona księgowość)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</si>
</sst>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4" fontId="1" fillId="2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top" wrapText="1" indent="1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0" fontId="4" fillId="0" borderId="3" xfId="0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4" fontId="1" fillId="4" borderId="1" xfId="0" applyNumberFormat="1" applyFont="1" applyFill="1" applyBorder="1" applyAlignment="1">
      <alignment horizontal="right" wrapText="1"/>
    </xf>
    <xf numFmtId="0" fontId="3" fillId="5" borderId="0" xfId="0" applyFont="1" applyFill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1" fillId="6" borderId="2" xfId="0" applyNumberFormat="1" applyFont="1" applyFill="1" applyBorder="1" applyAlignment="1" applyProtection="1">
      <alignment horizontal="center" wrapText="1"/>
      <protection locked="0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vertical="top" wrapText="1"/>
    </xf>
    <xf numFmtId="0" fontId="1" fillId="6" borderId="5" xfId="0" applyFont="1" applyFill="1" applyBorder="1" applyAlignment="1">
      <alignment vertical="top" wrapText="1"/>
    </xf>
    <xf numFmtId="4" fontId="1" fillId="6" borderId="6" xfId="0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 wrapText="1"/>
    </xf>
    <xf numFmtId="0" fontId="1" fillId="6" borderId="2" xfId="0" applyNumberFormat="1" applyFont="1" applyFill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>
      <alignment vertical="top" wrapText="1"/>
    </xf>
    <xf numFmtId="4" fontId="1" fillId="6" borderId="4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justify" vertical="top" wrapText="1"/>
    </xf>
    <xf numFmtId="0" fontId="3" fillId="4" borderId="3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 applyProtection="1">
      <alignment horizontal="right" vertical="top" wrapText="1"/>
      <protection locked="0"/>
    </xf>
    <xf numFmtId="4" fontId="1" fillId="4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161192</xdr:colOff>
      <xdr:row>0</xdr:row>
      <xdr:rowOff>7326</xdr:rowOff>
    </xdr:from>
    <xdr:to>
      <xdr:col>7</xdr:col>
      <xdr:colOff>24716</xdr:colOff>
      <xdr:row>0</xdr:row>
      <xdr:rowOff>701381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7" y="7326"/>
          <a:ext cx="4039870" cy="694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="130" zoomScaleNormal="110" zoomScaleSheetLayoutView="130" workbookViewId="0">
      <selection activeCell="A3" sqref="A3:J3"/>
    </sheetView>
  </sheetViews>
  <sheetFormatPr defaultRowHeight="14.25"/>
  <cols>
    <col min="1" max="1" width="26.75" customWidth="1"/>
    <col min="2" max="10" width="9.125" customWidth="1"/>
  </cols>
  <sheetData>
    <row r="1" spans="1:10" ht="56.2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 thickBot="1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75" thickBot="1">
      <c r="A4" s="1" t="s">
        <v>29</v>
      </c>
      <c r="B4" s="30">
        <v>2018</v>
      </c>
      <c r="C4" s="30">
        <v>2019</v>
      </c>
      <c r="D4" s="21" t="s">
        <v>40</v>
      </c>
      <c r="E4" s="21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</row>
    <row r="5" spans="1:10" ht="27" customHeight="1" thickBot="1">
      <c r="A5" s="22" t="s">
        <v>56</v>
      </c>
      <c r="B5" s="40" t="s">
        <v>36</v>
      </c>
      <c r="C5" s="41"/>
      <c r="D5" s="42" t="s">
        <v>37</v>
      </c>
      <c r="E5" s="43"/>
      <c r="F5" s="43"/>
      <c r="G5" s="43"/>
      <c r="H5" s="43"/>
      <c r="I5" s="43"/>
      <c r="J5" s="44"/>
    </row>
    <row r="6" spans="1:10" ht="15.75" thickBot="1">
      <c r="A6" s="31" t="s">
        <v>0</v>
      </c>
      <c r="B6" s="17">
        <f t="shared" ref="B6:J6" si="0">SUM(B7:B10)</f>
        <v>0</v>
      </c>
      <c r="C6" s="17">
        <f t="shared" si="0"/>
        <v>0</v>
      </c>
      <c r="D6" s="17">
        <f t="shared" si="0"/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</row>
    <row r="7" spans="1:10" ht="15.75" thickBo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</row>
    <row r="8" spans="1:10" ht="15.75" thickBo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15.75" thickBot="1">
      <c r="A9" s="2" t="s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>
      <c r="A10" s="2" t="s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 thickBot="1">
      <c r="A11" s="31" t="s">
        <v>5</v>
      </c>
      <c r="B11" s="17">
        <f t="shared" ref="B11:J11" si="1">SUM(B12,B13,B14,B15)</f>
        <v>0</v>
      </c>
      <c r="C11" s="17">
        <f t="shared" si="1"/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</row>
    <row r="12" spans="1:10" ht="15.75" thickBot="1">
      <c r="A12" s="4" t="s">
        <v>26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5.75" thickBot="1">
      <c r="A13" s="4" t="s">
        <v>28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15.75" thickBot="1">
      <c r="A14" s="4" t="s">
        <v>38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5.75" thickBot="1">
      <c r="A15" s="4" t="s">
        <v>6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20.25" customHeight="1" thickBot="1">
      <c r="A16" s="23" t="s">
        <v>7</v>
      </c>
      <c r="B16" s="32">
        <f t="shared" ref="B16:J16" si="2">B6+B11</f>
        <v>0</v>
      </c>
      <c r="C16" s="32">
        <f t="shared" si="2"/>
        <v>0</v>
      </c>
      <c r="D16" s="32">
        <f t="shared" si="2"/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</row>
    <row r="17" spans="1:10" ht="26.25" customHeight="1" thickBot="1">
      <c r="A17" s="22" t="s">
        <v>57</v>
      </c>
      <c r="B17" s="40" t="s">
        <v>36</v>
      </c>
      <c r="C17" s="41"/>
      <c r="D17" s="42" t="s">
        <v>37</v>
      </c>
      <c r="E17" s="45"/>
      <c r="F17" s="45"/>
      <c r="G17" s="45"/>
      <c r="H17" s="45"/>
      <c r="I17" s="45"/>
      <c r="J17" s="46"/>
    </row>
    <row r="18" spans="1:10" ht="15.75" thickBot="1">
      <c r="A18" s="6" t="s">
        <v>8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.75" thickBot="1">
      <c r="A19" s="33" t="s">
        <v>9</v>
      </c>
      <c r="B19" s="17">
        <f t="shared" ref="B19:J19" si="3">B20+B22+B26</f>
        <v>0</v>
      </c>
      <c r="C19" s="17">
        <f t="shared" si="3"/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 t="shared" si="3"/>
        <v>0</v>
      </c>
    </row>
    <row r="20" spans="1:10" ht="15.75" thickBot="1">
      <c r="A20" s="7" t="s">
        <v>10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5.75" thickBot="1">
      <c r="A21" s="7" t="s">
        <v>11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.75" thickBot="1">
      <c r="A22" s="34" t="s">
        <v>12</v>
      </c>
      <c r="B22" s="17">
        <f t="shared" ref="B22:J22" si="4">SUM(B23,B24:B25)</f>
        <v>0</v>
      </c>
      <c r="C22" s="17">
        <f t="shared" si="4"/>
        <v>0</v>
      </c>
      <c r="D22" s="17">
        <f t="shared" si="4"/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</row>
    <row r="23" spans="1:10" ht="15.75" thickBot="1">
      <c r="A23" s="7" t="s">
        <v>13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.75" thickBot="1">
      <c r="A24" s="7" t="s">
        <v>14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5.75" thickBot="1">
      <c r="A25" s="7" t="s">
        <v>15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ht="15.75" thickBot="1">
      <c r="A26" s="7" t="s">
        <v>16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5.75" thickBot="1">
      <c r="A27" s="24" t="s">
        <v>17</v>
      </c>
      <c r="B27" s="29">
        <f t="shared" ref="B27:J27" si="5">SUM(B18,B19)</f>
        <v>0</v>
      </c>
      <c r="C27" s="29">
        <f t="shared" si="5"/>
        <v>0</v>
      </c>
      <c r="D27" s="29">
        <f t="shared" si="5"/>
        <v>0</v>
      </c>
      <c r="E27" s="29">
        <f t="shared" si="5"/>
        <v>0</v>
      </c>
      <c r="F27" s="29">
        <f t="shared" si="5"/>
        <v>0</v>
      </c>
      <c r="G27" s="29">
        <f t="shared" si="5"/>
        <v>0</v>
      </c>
      <c r="H27" s="29">
        <f t="shared" si="5"/>
        <v>0</v>
      </c>
      <c r="I27" s="29">
        <f t="shared" si="5"/>
        <v>0</v>
      </c>
      <c r="J27" s="29">
        <f t="shared" si="5"/>
        <v>0</v>
      </c>
    </row>
    <row r="28" spans="1:10" ht="27.75" customHeight="1" thickBot="1">
      <c r="A28" s="22" t="s">
        <v>58</v>
      </c>
      <c r="B28" s="40" t="s">
        <v>36</v>
      </c>
      <c r="C28" s="41"/>
      <c r="D28" s="40" t="s">
        <v>37</v>
      </c>
      <c r="E28" s="45"/>
      <c r="F28" s="45"/>
      <c r="G28" s="45"/>
      <c r="H28" s="45"/>
      <c r="I28" s="45"/>
      <c r="J28" s="46"/>
    </row>
    <row r="29" spans="1:10" ht="27.75" thickBot="1">
      <c r="A29" s="8" t="s">
        <v>39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8" customHeight="1" thickBot="1">
      <c r="A30" s="10" t="s">
        <v>35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5" thickBot="1">
      <c r="A31" s="10" t="s">
        <v>18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5" thickBot="1">
      <c r="A32" s="25" t="s">
        <v>19</v>
      </c>
      <c r="B32" s="28">
        <f t="shared" ref="B32:J32" si="6">B29+B31</f>
        <v>0</v>
      </c>
      <c r="C32" s="28">
        <f t="shared" si="6"/>
        <v>0</v>
      </c>
      <c r="D32" s="28">
        <f t="shared" si="6"/>
        <v>0</v>
      </c>
      <c r="E32" s="28">
        <f t="shared" si="6"/>
        <v>0</v>
      </c>
      <c r="F32" s="28">
        <f t="shared" si="6"/>
        <v>0</v>
      </c>
      <c r="G32" s="28">
        <f t="shared" si="6"/>
        <v>0</v>
      </c>
      <c r="H32" s="28">
        <f t="shared" si="6"/>
        <v>0</v>
      </c>
      <c r="I32" s="28">
        <f t="shared" si="6"/>
        <v>0</v>
      </c>
      <c r="J32" s="28">
        <f t="shared" si="6"/>
        <v>0</v>
      </c>
    </row>
    <row r="33" spans="1:10" ht="31.5" customHeight="1" thickBot="1">
      <c r="A33" s="10" t="s">
        <v>20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15" thickBot="1">
      <c r="A34" s="10" t="s">
        <v>30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5" thickBot="1">
      <c r="A35" s="10" t="s">
        <v>31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7.75" thickBot="1">
      <c r="A36" s="10" t="s">
        <v>32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ht="15" thickBot="1">
      <c r="A37" s="35" t="s">
        <v>33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5" thickBot="1">
      <c r="A38" s="26" t="s">
        <v>34</v>
      </c>
      <c r="B38" s="27">
        <f t="shared" ref="B38:J38" si="7">SUM(B33:B36,B37)</f>
        <v>0</v>
      </c>
      <c r="C38" s="27">
        <f t="shared" si="7"/>
        <v>0</v>
      </c>
      <c r="D38" s="27">
        <f t="shared" si="7"/>
        <v>0</v>
      </c>
      <c r="E38" s="27">
        <f t="shared" si="7"/>
        <v>0</v>
      </c>
      <c r="F38" s="27">
        <f t="shared" si="7"/>
        <v>0</v>
      </c>
      <c r="G38" s="27">
        <f t="shared" si="7"/>
        <v>0</v>
      </c>
      <c r="H38" s="27">
        <f t="shared" si="7"/>
        <v>0</v>
      </c>
      <c r="I38" s="27">
        <f t="shared" si="7"/>
        <v>0</v>
      </c>
      <c r="J38" s="27">
        <f t="shared" si="7"/>
        <v>0</v>
      </c>
    </row>
    <row r="39" spans="1:10" ht="15" thickBot="1">
      <c r="A39" s="8" t="s">
        <v>48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 thickBot="1">
      <c r="A40" s="35" t="s">
        <v>49</v>
      </c>
      <c r="B40" s="37">
        <f>B32-B38-B39</f>
        <v>0</v>
      </c>
      <c r="C40" s="37">
        <f t="shared" ref="C40:J40" si="8">C32-C38-C39</f>
        <v>0</v>
      </c>
      <c r="D40" s="37">
        <f t="shared" si="8"/>
        <v>0</v>
      </c>
      <c r="E40" s="37">
        <f t="shared" si="8"/>
        <v>0</v>
      </c>
      <c r="F40" s="37">
        <f t="shared" si="8"/>
        <v>0</v>
      </c>
      <c r="G40" s="37">
        <f t="shared" si="8"/>
        <v>0</v>
      </c>
      <c r="H40" s="37">
        <f t="shared" si="8"/>
        <v>0</v>
      </c>
      <c r="I40" s="37">
        <f t="shared" si="8"/>
        <v>0</v>
      </c>
      <c r="J40" s="37">
        <f t="shared" si="8"/>
        <v>0</v>
      </c>
    </row>
    <row r="41" spans="1:10" ht="15" thickBot="1">
      <c r="A41" s="10" t="s">
        <v>50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15" thickBot="1">
      <c r="A42" s="25" t="s">
        <v>51</v>
      </c>
      <c r="B42" s="28">
        <f t="shared" ref="B42:J42" si="9">B40-B41</f>
        <v>0</v>
      </c>
      <c r="C42" s="28">
        <f t="shared" si="9"/>
        <v>0</v>
      </c>
      <c r="D42" s="28">
        <f t="shared" si="9"/>
        <v>0</v>
      </c>
      <c r="E42" s="28">
        <f t="shared" si="9"/>
        <v>0</v>
      </c>
      <c r="F42" s="28">
        <f t="shared" si="9"/>
        <v>0</v>
      </c>
      <c r="G42" s="28">
        <f t="shared" si="9"/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</row>
    <row r="43" spans="1:10" ht="17.25" customHeight="1">
      <c r="A43" s="12" t="s">
        <v>27</v>
      </c>
      <c r="B43" s="18" t="str">
        <f>IF(B27=B16," ","błąd")</f>
        <v xml:space="preserve"> </v>
      </c>
      <c r="C43" s="18" t="str">
        <f t="shared" ref="C43:J43" si="10">IF(C27=C16," ","błąd")</f>
        <v xml:space="preserve"> </v>
      </c>
      <c r="D43" s="18" t="str">
        <f t="shared" si="10"/>
        <v xml:space="preserve"> </v>
      </c>
      <c r="E43" s="18" t="str">
        <f t="shared" si="10"/>
        <v xml:space="preserve"> </v>
      </c>
      <c r="F43" s="18" t="str">
        <f t="shared" si="10"/>
        <v xml:space="preserve"> </v>
      </c>
      <c r="G43" s="18" t="str">
        <f t="shared" si="10"/>
        <v xml:space="preserve"> </v>
      </c>
      <c r="H43" s="18" t="str">
        <f t="shared" si="10"/>
        <v xml:space="preserve"> </v>
      </c>
      <c r="I43" s="18" t="str">
        <f t="shared" si="10"/>
        <v xml:space="preserve"> </v>
      </c>
      <c r="J43" s="18" t="str">
        <f t="shared" si="10"/>
        <v xml:space="preserve"> </v>
      </c>
    </row>
    <row r="44" spans="1:10" ht="15">
      <c r="A44" s="13" t="s">
        <v>21</v>
      </c>
      <c r="B44" s="14">
        <f t="shared" ref="B44:J44" si="11">IF(B22=0,0,B11/B22)</f>
        <v>0</v>
      </c>
      <c r="C44" s="14">
        <f t="shared" si="11"/>
        <v>0</v>
      </c>
      <c r="D44" s="14">
        <f t="shared" si="11"/>
        <v>0</v>
      </c>
      <c r="E44" s="14">
        <f t="shared" si="11"/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0</v>
      </c>
      <c r="J44" s="14">
        <f t="shared" si="11"/>
        <v>0</v>
      </c>
    </row>
    <row r="45" spans="1:10" ht="15">
      <c r="A45" s="13" t="s">
        <v>22</v>
      </c>
      <c r="B45" s="15">
        <f>IF(Arkusz1!B29=0,0,Arkusz1!B42/Arkusz1!B29)</f>
        <v>0</v>
      </c>
      <c r="C45" s="15">
        <f>IF(Arkusz1!C29=0,0,Arkusz1!C42/Arkusz1!C29)</f>
        <v>0</v>
      </c>
      <c r="D45" s="15">
        <f>IF(Arkusz1!D29=0,0,Arkusz1!D42/Arkusz1!D29)</f>
        <v>0</v>
      </c>
      <c r="E45" s="15">
        <f>IF(Arkusz1!E29=0,0,Arkusz1!E42/Arkusz1!E29)</f>
        <v>0</v>
      </c>
      <c r="F45" s="15">
        <f>IF(Arkusz1!F29=0,0,Arkusz1!F42/Arkusz1!F29)</f>
        <v>0</v>
      </c>
      <c r="G45" s="15">
        <f>IF(Arkusz1!G29=0,0,Arkusz1!G42/Arkusz1!G29)</f>
        <v>0</v>
      </c>
      <c r="H45" s="15">
        <f>IF(Arkusz1!H29=0,0,Arkusz1!H42/Arkusz1!H29)</f>
        <v>0</v>
      </c>
      <c r="I45" s="15">
        <f>IF(Arkusz1!I29=0,0,Arkusz1!I42/Arkusz1!I29)</f>
        <v>0</v>
      </c>
      <c r="J45" s="15">
        <f>IF(Arkusz1!J29=0,0,Arkusz1!J42/Arkusz1!J29)</f>
        <v>0</v>
      </c>
    </row>
    <row r="46" spans="1:10" ht="15">
      <c r="A46" s="13" t="s">
        <v>23</v>
      </c>
      <c r="B46" s="15">
        <f t="shared" ref="B46:J46" si="12">IF(B18=0,0,B42/B18)</f>
        <v>0</v>
      </c>
      <c r="C46" s="15">
        <f t="shared" si="12"/>
        <v>0</v>
      </c>
      <c r="D46" s="15">
        <f t="shared" si="12"/>
        <v>0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0</v>
      </c>
      <c r="J46" s="15">
        <f t="shared" si="12"/>
        <v>0</v>
      </c>
    </row>
    <row r="47" spans="1:10" ht="15">
      <c r="A47" s="13" t="s">
        <v>24</v>
      </c>
      <c r="B47" s="14">
        <f t="shared" ref="B47" si="13">IF(B16=0,0,B19/B16)</f>
        <v>0</v>
      </c>
      <c r="C47" s="14">
        <f t="shared" ref="C47:J47" si="14">IF(C16=0,0,C19/C16)</f>
        <v>0</v>
      </c>
      <c r="D47" s="14">
        <f t="shared" si="14"/>
        <v>0</v>
      </c>
      <c r="E47" s="14">
        <f t="shared" si="14"/>
        <v>0</v>
      </c>
      <c r="F47" s="14">
        <f t="shared" si="14"/>
        <v>0</v>
      </c>
      <c r="G47" s="14">
        <f t="shared" si="14"/>
        <v>0</v>
      </c>
      <c r="H47" s="14">
        <f t="shared" si="14"/>
        <v>0</v>
      </c>
      <c r="I47" s="14">
        <f t="shared" si="14"/>
        <v>0</v>
      </c>
      <c r="J47" s="14">
        <f t="shared" si="14"/>
        <v>0</v>
      </c>
    </row>
    <row r="48" spans="1:10" ht="15">
      <c r="A48" s="13" t="s">
        <v>25</v>
      </c>
      <c r="B48" s="14">
        <f t="shared" ref="B48" si="15">IF(B6=0,0,(B18+B20)/B6)</f>
        <v>0</v>
      </c>
      <c r="C48" s="14">
        <f t="shared" ref="C48:J48" si="16">IF(C6=0,0,(C18+C20)/C6)</f>
        <v>0</v>
      </c>
      <c r="D48" s="14">
        <f t="shared" si="16"/>
        <v>0</v>
      </c>
      <c r="E48" s="14">
        <f t="shared" si="16"/>
        <v>0</v>
      </c>
      <c r="F48" s="14">
        <f t="shared" si="16"/>
        <v>0</v>
      </c>
      <c r="G48" s="14">
        <f t="shared" si="16"/>
        <v>0</v>
      </c>
      <c r="H48" s="14">
        <f t="shared" si="16"/>
        <v>0</v>
      </c>
      <c r="I48" s="14">
        <f t="shared" si="16"/>
        <v>0</v>
      </c>
      <c r="J48" s="14">
        <f t="shared" si="16"/>
        <v>0</v>
      </c>
    </row>
    <row r="49" spans="1:10" ht="15">
      <c r="A49" s="19" t="s">
        <v>41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">
      <c r="B51" s="38" t="s">
        <v>52</v>
      </c>
      <c r="C51" s="38"/>
      <c r="D51" s="38"/>
      <c r="E51" s="38" t="s">
        <v>53</v>
      </c>
      <c r="F51" s="38"/>
      <c r="G51" s="38"/>
      <c r="H51" s="38"/>
      <c r="I51" s="16"/>
      <c r="J51" s="16"/>
    </row>
    <row r="52" spans="1:10">
      <c r="B52" s="39" t="s">
        <v>54</v>
      </c>
      <c r="C52" s="39"/>
      <c r="D52" s="39"/>
    </row>
    <row r="53" spans="1:10">
      <c r="B53" s="38" t="s">
        <v>55</v>
      </c>
      <c r="C53" s="38"/>
      <c r="D53" s="38"/>
      <c r="E53" s="38" t="s">
        <v>53</v>
      </c>
      <c r="F53" s="38"/>
      <c r="G53" s="38"/>
      <c r="H53" s="38"/>
    </row>
  </sheetData>
  <sheetProtection formatCells="0" formatColumns="0" formatRows="0" insertColumns="0" insertRows="0" insertHyperlinks="0" deleteColumns="0" deleteRows="0" sort="0" autoFilter="0" pivotTables="0"/>
  <mergeCells count="13">
    <mergeCell ref="A3:J3"/>
    <mergeCell ref="A1:J1"/>
    <mergeCell ref="B28:C28"/>
    <mergeCell ref="B5:C5"/>
    <mergeCell ref="B17:C17"/>
    <mergeCell ref="D5:J5"/>
    <mergeCell ref="D17:J17"/>
    <mergeCell ref="D28:J28"/>
    <mergeCell ref="B51:D51"/>
    <mergeCell ref="E51:H51"/>
    <mergeCell ref="B52:D52"/>
    <mergeCell ref="B53:D53"/>
    <mergeCell ref="E53:H53"/>
  </mergeCells>
  <pageMargins left="0.39370078740157483" right="0.39370078740157483" top="0.74803149606299213" bottom="0.35433070866141736" header="0.31496062992125984" footer="0.31496062992125984"/>
  <pageSetup paperSize="9" scale="79" orientation="portrait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mlata</cp:lastModifiedBy>
  <cp:lastPrinted>2020-05-12T09:29:03Z</cp:lastPrinted>
  <dcterms:created xsi:type="dcterms:W3CDTF">2008-11-05T10:40:39Z</dcterms:created>
  <dcterms:modified xsi:type="dcterms:W3CDTF">2020-07-06T11:36:05Z</dcterms:modified>
</cp:coreProperties>
</file>